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3ER TRIMESTRE\ARCH EXCEL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H35" i="1" s="1"/>
  <c r="G9" i="1"/>
  <c r="G35" i="1" s="1"/>
  <c r="H6" i="1"/>
  <c r="G6" i="1"/>
  <c r="E25" i="1"/>
  <c r="E22" i="1"/>
  <c r="E18" i="1"/>
  <c r="E9" i="1"/>
  <c r="E35" i="1" s="1"/>
  <c r="E6" i="1"/>
  <c r="D25" i="1"/>
  <c r="D22" i="1"/>
  <c r="D18" i="1"/>
  <c r="D9" i="1"/>
  <c r="D35" i="1" s="1"/>
  <c r="D6" i="1"/>
  <c r="F18" i="1" l="1"/>
  <c r="F6" i="1"/>
  <c r="I9" i="1"/>
  <c r="I35" i="1" s="1"/>
  <c r="I25" i="1"/>
  <c r="I22" i="1"/>
  <c r="F25" i="1"/>
  <c r="F9" i="1"/>
  <c r="F35" i="1" s="1"/>
  <c r="F22" i="1"/>
  <c r="I19" i="1"/>
  <c r="I18" i="1" s="1"/>
  <c r="I6" i="1"/>
</calcChain>
</file>

<file path=xl/sharedStrings.xml><?xml version="1.0" encoding="utf-8"?>
<sst xmlns="http://schemas.openxmlformats.org/spreadsheetml/2006/main" count="69" uniqueCount="69">
  <si>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</si>
  <si>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</si>
  <si>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</si>
  <si>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</si>
  <si>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</si>
  <si>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</si>
  <si>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</si>
  <si>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</si>
  <si>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</si>
  <si>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</si>
  <si>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</si>
  <si>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</si>
  <si>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</si>
  <si>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</si>
  <si>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</si>
  <si>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</si>
  <si>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</si>
  <si>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</si>
  <si>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</si>
  <si>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</si>
  <si>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</si>
  <si>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</si>
  <si>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</si>
  <si>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</si>
  <si>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</si>
  <si>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</si>
  <si>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</si>
  <si>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</si>
  <si>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</si>
  <si>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</si>
  <si>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</si>
  <si>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</si>
  <si>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</si>
  <si>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</si>
  <si>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</si>
  <si>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</si>
  <si>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</si>
  <si>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</si>
  <si>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</si>
  <si>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</si>
  <si>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</si>
  <si>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</si>
  <si>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</si>
  <si>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</si>
  <si>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</si>
  <si>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</si>
  <si>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</si>
  <si>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</si>
  <si>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</si>
  <si>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</si>
  <si>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</si>
  <si>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</si>
  <si>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</si>
  <si>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</si>
  <si>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</si>
  <si>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</si>
  <si>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</si>
  <si>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</si>
  <si>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</si>
  <si>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</si>
  <si>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</si>
  <si>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</si>
  <si>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</si>
  <si>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</si>
  <si>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</si>
  <si>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Instituto Municipal de Salamanca para las Mujeres
Gasto por Categoría Programática
Del 1 de Enero al 30 de Septiembre de 2022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</si>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</sst>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abSelected="1" zoomScaleNormal="100" zoomScaleSheetLayoutView="90" workbookViewId="0">
      <selection activeCell="C45" sqref="C4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4657500</v>
      </c>
      <c r="E9" s="16">
        <f>SUM(E10:E17)</f>
        <v>591994.56999999995</v>
      </c>
      <c r="F9" s="16">
        <f t="shared" ref="F9:I9" si="1">SUM(F10:F17)</f>
        <v>5249494.57</v>
      </c>
      <c r="G9" s="16">
        <f t="shared" si="1"/>
        <v>1889893.61</v>
      </c>
      <c r="H9" s="16">
        <f t="shared" si="1"/>
        <v>1889893.61</v>
      </c>
      <c r="I9" s="16">
        <f t="shared" si="1"/>
        <v>3359600.96</v>
      </c>
    </row>
    <row r="10" spans="1:9" x14ac:dyDescent="0.2">
      <c r="A10" s="15" t="s">
        <v>43</v>
      </c>
      <c r="B10" s="6"/>
      <c r="C10" s="3" t="s">
        <v>4</v>
      </c>
      <c r="D10" s="17">
        <v>4657500</v>
      </c>
      <c r="E10" s="17">
        <v>591994.56999999995</v>
      </c>
      <c r="F10" s="17">
        <f t="shared" ref="F10:F17" si="2">D10+E10</f>
        <v>5249494.57</v>
      </c>
      <c r="G10" s="17">
        <v>1889893.61</v>
      </c>
      <c r="H10" s="17">
        <v>1889893.61</v>
      </c>
      <c r="I10" s="17">
        <f t="shared" ref="I10:I17" si="3">F10-G10</f>
        <v>3359600.96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4657500</v>
      </c>
      <c r="E35" s="18">
        <f t="shared" ref="E35:I35" si="16">SUM(E6+E9+E18+E22+E25+E30+E32+E33+E34)</f>
        <v>591994.56999999995</v>
      </c>
      <c r="F35" s="18">
        <f t="shared" si="16"/>
        <v>5249494.57</v>
      </c>
      <c r="G35" s="18">
        <f t="shared" si="16"/>
        <v>1889893.61</v>
      </c>
      <c r="H35" s="18">
        <f t="shared" si="16"/>
        <v>1889893.61</v>
      </c>
      <c r="I35" s="18">
        <f t="shared" si="16"/>
        <v>3359600.96</v>
      </c>
    </row>
    <row r="36" spans="1:9" x14ac:dyDescent="0.2">
      <c r="B36" s="1" t="s">
        <v>36</v>
      </c>
    </row>
    <row r="41" spans="1:9" x14ac:dyDescent="0.2">
      <c r="C41" s="1" t="s">
        <v>66</v>
      </c>
    </row>
    <row r="42" spans="1:9" x14ac:dyDescent="0.2">
      <c r="C42" s="1" t="s">
        <v>67</v>
      </c>
    </row>
    <row r="43" spans="1:9" x14ac:dyDescent="0.2">
      <c r="C43" s="1" t="s">
        <v>68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2022-10-27T19:25:13Z</cp:lastPrinted>
  <dcterms:created xsi:type="dcterms:W3CDTF">2012-12-11T21:13:37Z</dcterms:created>
  <dcterms:modified xsi:type="dcterms:W3CDTF">2022-10-27T19:25:33Z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